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6" i="3" l="1"/>
  <c r="D19" i="4" l="1"/>
  <c r="D11" i="4"/>
  <c r="D24" i="4"/>
  <c r="C28" i="4" l="1"/>
  <c r="D31" i="3"/>
  <c r="D11" i="3"/>
  <c r="C35" i="3" l="1"/>
</calcChain>
</file>

<file path=xl/sharedStrings.xml><?xml version="1.0" encoding="utf-8"?>
<sst xmlns="http://schemas.openxmlformats.org/spreadsheetml/2006/main" count="68" uniqueCount="36">
  <si>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</si>
  <si>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</si>
  <si>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</si>
  <si>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</si>
  <si>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</si>
  <si>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</si>
  <si>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</si>
  <si>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</si>
  <si>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</si>
  <si>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</si>
  <si>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</si>
  <si>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</si>
  <si>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</si>
  <si>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</si>
  <si>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</si>
  <si>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</si>
  <si>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</si>
  <si>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</si>
  <si>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</si>
  <si>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</si>
  <si>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</si>
  <si>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</si>
  <si>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</si>
  <si>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</si>
  <si>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</si>
  <si>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</si>
  <si>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</si>
  <si>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</si>
  <si>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</si>
  <si>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</si>
  <si>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</si>
  <si>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</si>
  <si>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>9 000/ 32 400 (УЕТ)</t>
  </si>
  <si>
    <t>713/ 3 260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</si>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</sst>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0" t="s">
        <v>34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35</v>
      </c>
      <c r="D3" s="50"/>
      <c r="E3" s="50"/>
    </row>
    <row r="5" spans="1:13" ht="65.25" customHeight="1" x14ac:dyDescent="0.25">
      <c r="A5" s="39" t="s">
        <v>26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1160</v>
      </c>
      <c r="D10" s="13">
        <v>31500859</v>
      </c>
    </row>
    <row r="11" spans="1:13" ht="15.75" x14ac:dyDescent="0.25">
      <c r="B11" s="2" t="s">
        <v>0</v>
      </c>
      <c r="C11" s="11"/>
      <c r="D11" s="16">
        <f>D10</f>
        <v>31500859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44348</v>
      </c>
      <c r="D15" s="18">
        <v>28749094</v>
      </c>
    </row>
    <row r="16" spans="1:13" s="26" customFormat="1" ht="15.75" x14ac:dyDescent="0.25">
      <c r="B16" s="3" t="s">
        <v>21</v>
      </c>
      <c r="C16" s="32">
        <v>8715</v>
      </c>
      <c r="D16" s="18">
        <v>11283325</v>
      </c>
    </row>
    <row r="17" spans="2:4" s="26" customFormat="1" ht="31.5" x14ac:dyDescent="0.25">
      <c r="B17" s="33" t="s">
        <v>23</v>
      </c>
      <c r="C17" s="32">
        <v>12694</v>
      </c>
      <c r="D17" s="46">
        <v>3907410</v>
      </c>
    </row>
    <row r="18" spans="2:4" s="26" customFormat="1" ht="30.75" customHeight="1" x14ac:dyDescent="0.25">
      <c r="B18" s="33" t="s">
        <v>25</v>
      </c>
      <c r="C18" s="32">
        <v>2174</v>
      </c>
      <c r="D18" s="47"/>
    </row>
    <row r="19" spans="2:4" ht="15.75" x14ac:dyDescent="0.25">
      <c r="B19" s="3" t="s">
        <v>15</v>
      </c>
      <c r="C19" s="32">
        <v>2571</v>
      </c>
      <c r="D19" s="18"/>
    </row>
    <row r="20" spans="2:4" s="26" customFormat="1" ht="15.75" x14ac:dyDescent="0.25">
      <c r="B20" s="3" t="s">
        <v>14</v>
      </c>
      <c r="C20" s="32">
        <v>2280</v>
      </c>
      <c r="D20" s="18"/>
    </row>
    <row r="21" spans="2:4" ht="15.75" x14ac:dyDescent="0.25">
      <c r="B21" s="3" t="s">
        <v>6</v>
      </c>
      <c r="C21" s="32">
        <v>3551</v>
      </c>
      <c r="D21" s="18">
        <v>3303211</v>
      </c>
    </row>
    <row r="22" spans="2:4" ht="31.5" x14ac:dyDescent="0.25">
      <c r="B22" s="25" t="s">
        <v>22</v>
      </c>
      <c r="C22" s="14" t="s">
        <v>32</v>
      </c>
      <c r="D22" s="19">
        <v>7459776</v>
      </c>
    </row>
    <row r="23" spans="2:4" s="26" customFormat="1" ht="31.5" x14ac:dyDescent="0.25">
      <c r="B23" s="25" t="s">
        <v>31</v>
      </c>
      <c r="C23" s="14">
        <v>1600</v>
      </c>
      <c r="D23" s="19">
        <v>175856</v>
      </c>
    </row>
    <row r="24" spans="2:4" s="26" customFormat="1" ht="15.75" x14ac:dyDescent="0.25">
      <c r="B24" s="3" t="s">
        <v>16</v>
      </c>
      <c r="C24" s="32">
        <v>2800</v>
      </c>
      <c r="D24" s="18">
        <v>225316</v>
      </c>
    </row>
    <row r="25" spans="2:4" ht="15.75" x14ac:dyDescent="0.25">
      <c r="B25" s="25" t="s">
        <v>13</v>
      </c>
      <c r="C25" s="32">
        <v>75</v>
      </c>
      <c r="D25" s="23">
        <v>65527</v>
      </c>
    </row>
    <row r="26" spans="2:4" ht="15.75" x14ac:dyDescent="0.25">
      <c r="B26" s="2" t="s">
        <v>0</v>
      </c>
      <c r="C26" s="11"/>
      <c r="D26" s="16">
        <f>SUM(D15:D25)</f>
        <v>55169515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710</v>
      </c>
      <c r="D30" s="13">
        <v>10466103</v>
      </c>
    </row>
    <row r="31" spans="2:4" ht="15.75" x14ac:dyDescent="0.25">
      <c r="B31" s="2" t="s">
        <v>0</v>
      </c>
      <c r="C31" s="11"/>
      <c r="D31" s="15">
        <f>D30</f>
        <v>10466103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40" t="s">
        <v>4</v>
      </c>
      <c r="C34" s="42" t="s">
        <v>2</v>
      </c>
      <c r="D34" s="43"/>
      <c r="E34" s="9"/>
    </row>
    <row r="35" spans="1:5" ht="16.5" thickBot="1" x14ac:dyDescent="0.3">
      <c r="B35" s="41"/>
      <c r="C35" s="44">
        <f>D11+D26+D31</f>
        <v>97136477</v>
      </c>
      <c r="D35" s="45"/>
      <c r="E35" s="21"/>
    </row>
    <row r="37" spans="1:5" s="26" customFormat="1" ht="44.25" customHeight="1" x14ac:dyDescent="0.25">
      <c r="A37" s="38" t="s">
        <v>28</v>
      </c>
      <c r="B37" s="38"/>
      <c r="C37" s="38"/>
      <c r="D37" s="38"/>
      <c r="E37" s="38"/>
    </row>
    <row r="38" spans="1:5" s="26" customFormat="1" x14ac:dyDescent="0.25">
      <c r="A38" s="34"/>
      <c r="B38" s="34"/>
      <c r="C38" s="34"/>
      <c r="D38" s="34"/>
    </row>
    <row r="39" spans="1:5" s="26" customFormat="1" ht="15" customHeight="1" x14ac:dyDescent="0.25">
      <c r="A39" s="36" t="s">
        <v>7</v>
      </c>
      <c r="B39" s="37" t="s">
        <v>8</v>
      </c>
      <c r="C39" s="37"/>
      <c r="D39" s="37"/>
    </row>
    <row r="40" spans="1:5" s="26" customFormat="1" ht="90" x14ac:dyDescent="0.25">
      <c r="A40" s="36"/>
      <c r="B40" s="30" t="s">
        <v>27</v>
      </c>
      <c r="C40" s="31" t="s">
        <v>19</v>
      </c>
      <c r="D40" s="31" t="s">
        <v>18</v>
      </c>
    </row>
    <row r="41" spans="1:5" s="26" customFormat="1" x14ac:dyDescent="0.25">
      <c r="A41" s="29">
        <v>8193</v>
      </c>
      <c r="B41" s="29">
        <v>777</v>
      </c>
      <c r="C41" s="29">
        <v>7000</v>
      </c>
      <c r="D41" s="29">
        <v>416</v>
      </c>
    </row>
    <row r="42" spans="1:5" s="26" customFormat="1" x14ac:dyDescent="0.25"/>
    <row r="43" spans="1:5" ht="42.75" customHeight="1" x14ac:dyDescent="0.25">
      <c r="A43" s="35" t="s">
        <v>29</v>
      </c>
      <c r="B43" s="35"/>
      <c r="C43" s="35"/>
      <c r="D43" s="35"/>
      <c r="E43" s="35"/>
    </row>
    <row r="44" spans="1:5" x14ac:dyDescent="0.25">
      <c r="A44" s="26"/>
      <c r="B44" s="26"/>
      <c r="C44" s="26"/>
      <c r="D44" s="26"/>
      <c r="E44" s="26"/>
    </row>
    <row r="45" spans="1:5" x14ac:dyDescent="0.25">
      <c r="A45" s="36" t="s">
        <v>7</v>
      </c>
      <c r="B45" s="37" t="s">
        <v>8</v>
      </c>
      <c r="C45" s="37"/>
      <c r="D45" s="28"/>
      <c r="E45" s="26"/>
    </row>
    <row r="46" spans="1:5" ht="90" x14ac:dyDescent="0.25">
      <c r="A46" s="36"/>
      <c r="B46" s="31" t="s">
        <v>19</v>
      </c>
      <c r="C46" s="31" t="s">
        <v>18</v>
      </c>
      <c r="D46" s="27"/>
      <c r="E46" s="26"/>
    </row>
    <row r="47" spans="1:5" x14ac:dyDescent="0.25">
      <c r="A47" s="29">
        <v>8193</v>
      </c>
      <c r="B47" s="29">
        <v>7733</v>
      </c>
      <c r="C47" s="29">
        <v>460</v>
      </c>
      <c r="D47" s="26"/>
      <c r="E47" s="26"/>
    </row>
  </sheetData>
  <mergeCells count="14">
    <mergeCell ref="D1:E1"/>
    <mergeCell ref="C2:E2"/>
    <mergeCell ref="C3:E3"/>
    <mergeCell ref="A5:E5"/>
    <mergeCell ref="B34:B35"/>
    <mergeCell ref="C34:D34"/>
    <mergeCell ref="C35:D35"/>
    <mergeCell ref="D17:D18"/>
    <mergeCell ref="A43:E43"/>
    <mergeCell ref="A45:A46"/>
    <mergeCell ref="B45:C45"/>
    <mergeCell ref="A37:E37"/>
    <mergeCell ref="A39:A40"/>
    <mergeCell ref="B39:D39"/>
  </mergeCells>
  <pageMargins left="0.7" right="0.7" top="0.75" bottom="0.75" header="0.3" footer="0.3"/>
  <pageSetup paperSize="9" scale="77" orientation="portrait" verticalDpi="0" r:id="rId1"/>
  <rowBreaks count="1" manualBreakCount="1">
    <brk id="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4" sqref="H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10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12</v>
      </c>
      <c r="D3" s="48"/>
      <c r="E3" s="48"/>
    </row>
    <row r="5" spans="1:13" ht="56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90</v>
      </c>
      <c r="D10" s="13">
        <v>3130252</v>
      </c>
    </row>
    <row r="11" spans="1:13" ht="15.75" x14ac:dyDescent="0.25">
      <c r="B11" s="2" t="s">
        <v>0</v>
      </c>
      <c r="C11" s="11"/>
      <c r="D11" s="16">
        <f>D10</f>
        <v>3130252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4738</v>
      </c>
      <c r="D15" s="18">
        <v>2496839</v>
      </c>
    </row>
    <row r="16" spans="1:13" s="26" customFormat="1" ht="15.75" x14ac:dyDescent="0.25">
      <c r="B16" s="3" t="s">
        <v>21</v>
      </c>
      <c r="C16" s="32">
        <v>501</v>
      </c>
      <c r="D16" s="18">
        <v>428577</v>
      </c>
    </row>
    <row r="17" spans="2:5" ht="31.5" x14ac:dyDescent="0.25">
      <c r="B17" s="25" t="s">
        <v>22</v>
      </c>
      <c r="C17" s="14" t="s">
        <v>33</v>
      </c>
      <c r="D17" s="19">
        <v>865359</v>
      </c>
    </row>
    <row r="18" spans="2:5" ht="15.75" x14ac:dyDescent="0.25">
      <c r="B18" s="22" t="s">
        <v>17</v>
      </c>
      <c r="C18" s="32">
        <v>214</v>
      </c>
      <c r="D18" s="23">
        <v>206113</v>
      </c>
    </row>
    <row r="19" spans="2:5" ht="15.75" x14ac:dyDescent="0.25">
      <c r="B19" s="2" t="s">
        <v>0</v>
      </c>
      <c r="C19" s="11"/>
      <c r="D19" s="16">
        <f>SUM(D15:D18)</f>
        <v>3996888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38</v>
      </c>
      <c r="D23" s="13">
        <v>630460</v>
      </c>
    </row>
    <row r="24" spans="2:5" ht="15.75" x14ac:dyDescent="0.25">
      <c r="B24" s="2" t="s">
        <v>0</v>
      </c>
      <c r="C24" s="11"/>
      <c r="D24" s="15">
        <f>D23</f>
        <v>630460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0" t="s">
        <v>4</v>
      </c>
      <c r="C27" s="42" t="s">
        <v>2</v>
      </c>
      <c r="D27" s="43"/>
      <c r="E27" s="9"/>
    </row>
    <row r="28" spans="2:5" ht="16.5" thickBot="1" x14ac:dyDescent="0.3">
      <c r="B28" s="41"/>
      <c r="C28" s="44">
        <f>D11+D19+D24</f>
        <v>7757600</v>
      </c>
      <c r="D28" s="45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2021-01-25T01:45:51Z</dcterms:modified>
</cp:coreProperties>
</file>